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sc\OneDrive - Henderson State University\Desktop\"/>
    </mc:Choice>
  </mc:AlternateContent>
  <xr:revisionPtr revIDLastSave="0" documentId="13_ncr:1_{0BD0F208-48AC-44B1-83B7-8BCC3F394E80}" xr6:coauthVersionLast="47" xr6:coauthVersionMax="47" xr10:uidLastSave="{00000000-0000-0000-0000-000000000000}"/>
  <bookViews>
    <workbookView xWindow="-120" yWindow="-120" windowWidth="29040" windowHeight="17520" xr2:uid="{C5314C5B-A3A7-4B40-9AE3-53393A3472F9}"/>
  </bookViews>
  <sheets>
    <sheet name="16-1" sheetId="1" r:id="rId1"/>
    <sheet name="16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F17" i="2"/>
  <c r="D17" i="2"/>
  <c r="G34" i="1" l="1"/>
  <c r="E34" i="1"/>
  <c r="C34" i="1"/>
  <c r="B34" i="1"/>
  <c r="G31" i="1"/>
  <c r="E31" i="1"/>
  <c r="C31" i="1"/>
  <c r="B31" i="1"/>
  <c r="C35" i="1" l="1"/>
  <c r="B35" i="1"/>
  <c r="E35" i="1"/>
  <c r="G35" i="1"/>
</calcChain>
</file>

<file path=xl/sharedStrings.xml><?xml version="1.0" encoding="utf-8"?>
<sst xmlns="http://schemas.openxmlformats.org/spreadsheetml/2006/main" count="109" uniqueCount="73">
  <si>
    <t>DESIGN</t>
  </si>
  <si>
    <t>FALL OCCUPANCY PREVIOUS YEAR</t>
  </si>
  <si>
    <t>SPRING OCCUPANCY PREVIOUS YEAR</t>
  </si>
  <si>
    <t xml:space="preserve">FALL OCCUPANCY CURRENT YEAR </t>
  </si>
  <si>
    <t>NAME OF HOUSING UNIT</t>
  </si>
  <si>
    <t>CAPACITY</t>
  </si>
  <si>
    <t>BEGINNING</t>
  </si>
  <si>
    <t>ROOM RATE</t>
  </si>
  <si>
    <t>(A)</t>
  </si>
  <si>
    <t>(B)</t>
  </si>
  <si>
    <t>(C)</t>
  </si>
  <si>
    <t>(D)</t>
  </si>
  <si>
    <t>(E)</t>
  </si>
  <si>
    <t>(F)</t>
  </si>
  <si>
    <t>(G)</t>
  </si>
  <si>
    <t>(H)</t>
  </si>
  <si>
    <t>RESIDENCE HALL:</t>
  </si>
  <si>
    <t>East Hall Double</t>
  </si>
  <si>
    <t>East Hall Private</t>
  </si>
  <si>
    <t>Reddie Villas</t>
  </si>
  <si>
    <t>Ridge Pointe 4 Bedroom</t>
  </si>
  <si>
    <t>Ridge Pointe 2 Bedroom</t>
  </si>
  <si>
    <t>Ridge Pointe Efficiency</t>
  </si>
  <si>
    <t>Smith Hall Double</t>
  </si>
  <si>
    <t>Smith Hall Private</t>
  </si>
  <si>
    <t>Sturgis Hall Double</t>
  </si>
  <si>
    <t>Sturgis Hall Private</t>
  </si>
  <si>
    <t>University Private Quad/Double</t>
  </si>
  <si>
    <t>University Place Triple/Private</t>
  </si>
  <si>
    <t>West Hall Double</t>
  </si>
  <si>
    <t>West Hall Private</t>
  </si>
  <si>
    <t>TOTAL  -  RESIDENCE HALLS:</t>
  </si>
  <si>
    <t>MARRIED STUDENT HOUSING:</t>
  </si>
  <si>
    <t>TOTAL - MARRIED STUDENT HOUSING:</t>
  </si>
  <si>
    <t>GRAND TOTAL - HOUSING</t>
  </si>
  <si>
    <t>COMMENTS:</t>
  </si>
  <si>
    <t>DHE 16-1</t>
  </si>
  <si>
    <t xml:space="preserve">       HOUSING DESIGN, OCCUPANCY, AND RATE SURVEY</t>
  </si>
  <si>
    <t>(SEE INSTRUCTIONS)</t>
  </si>
  <si>
    <t>FICE CODE</t>
  </si>
  <si>
    <t>001098</t>
  </si>
  <si>
    <t>COMPLETED BY</t>
  </si>
  <si>
    <t>INSTITUTION</t>
  </si>
  <si>
    <t>Henderson State University</t>
  </si>
  <si>
    <t>DATE COMPLETED</t>
  </si>
  <si>
    <t>CURRENT FISCAL YEAR</t>
  </si>
  <si>
    <t>EMAIL</t>
  </si>
  <si>
    <t>Leanna Payton</t>
  </si>
  <si>
    <t>9/26/2023</t>
  </si>
  <si>
    <t>paytonl@hsu.edu</t>
  </si>
  <si>
    <t>AY24</t>
  </si>
  <si>
    <t>NA</t>
  </si>
  <si>
    <r>
      <t xml:space="preserve">Newberry Hall Double - </t>
    </r>
    <r>
      <rPr>
        <i/>
        <sz val="12"/>
        <rFont val="Arial"/>
        <family val="2"/>
      </rPr>
      <t>Offline</t>
    </r>
  </si>
  <si>
    <r>
      <t xml:space="preserve">Newberry Hall Private - </t>
    </r>
    <r>
      <rPr>
        <i/>
        <sz val="12"/>
        <rFont val="Arial"/>
        <family val="2"/>
      </rPr>
      <t>Offline</t>
    </r>
  </si>
  <si>
    <t>1. Newberry Hall is currently offline and not being occupied.</t>
  </si>
  <si>
    <t>2. We provided additional private spaces this year.</t>
  </si>
  <si>
    <t>3. This accounts for the high number of private rooms even though the design capacity for private rooms in East, West and Smith is low.</t>
  </si>
  <si>
    <t>DHE 16-2</t>
  </si>
  <si>
    <t>FOOD SERVICE PARTICIPANT AND RATE SURVEY</t>
  </si>
  <si>
    <t>FALL PARTICIPANTS PREVIOUS YEAR</t>
  </si>
  <si>
    <t>SPRING PARTICIPANTS PREVIOUS YEAR</t>
  </si>
  <si>
    <t xml:space="preserve">FALL PARTICIPANTS CURRENT YEAR </t>
  </si>
  <si>
    <t>TYPE OF MEAL PLAN</t>
  </si>
  <si>
    <t>PLAN RATE</t>
  </si>
  <si>
    <t>TOTAL PARTICIPANTS</t>
  </si>
  <si>
    <t>OPTION 5: $200 DCB Commuter Plan</t>
  </si>
  <si>
    <t>OPTION 1: 19MPW + $75DCB</t>
  </si>
  <si>
    <t>OPTION 2: 15MPW + $200DCB</t>
  </si>
  <si>
    <t>OPTION 3: 5MPW + $50DCB</t>
  </si>
  <si>
    <t>OPTION 4: $750DCB Only</t>
  </si>
  <si>
    <t>4. This includes ASU-Three Rivers students, who reside in Sturgis Hall.</t>
  </si>
  <si>
    <t>MPW = Meals Per Week</t>
  </si>
  <si>
    <t>DCB = Declining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</si>
</sst>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m/d/yyyy;@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Protection="1">
      <protection locked="0"/>
    </xf>
    <xf numFmtId="0" fontId="1" fillId="0" borderId="19" xfId="0" applyFont="1" applyBorder="1" applyProtection="1">
      <protection locked="0"/>
    </xf>
    <xf numFmtId="5" fontId="1" fillId="0" borderId="17" xfId="0" applyNumberFormat="1" applyFont="1" applyBorder="1" applyProtection="1">
      <protection locked="0"/>
    </xf>
    <xf numFmtId="5" fontId="1" fillId="0" borderId="12" xfId="0" applyNumberFormat="1" applyFont="1" applyBorder="1" applyProtection="1">
      <protection locked="0"/>
    </xf>
    <xf numFmtId="0" fontId="1" fillId="0" borderId="29" xfId="0" applyFont="1" applyBorder="1"/>
    <xf numFmtId="49" fontId="1" fillId="0" borderId="0" xfId="0" applyNumberFormat="1" applyFont="1" applyProtection="1">
      <protection locked="0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fill" wrapText="1"/>
    </xf>
    <xf numFmtId="0" fontId="1" fillId="2" borderId="19" xfId="0" applyFont="1" applyFill="1" applyBorder="1" applyAlignment="1">
      <alignment horizontal="fill" wrapText="1"/>
    </xf>
    <xf numFmtId="0" fontId="1" fillId="2" borderId="17" xfId="0" applyFont="1" applyFill="1" applyBorder="1" applyAlignment="1">
      <alignment horizontal="fill" wrapText="1"/>
    </xf>
    <xf numFmtId="49" fontId="1" fillId="0" borderId="15" xfId="0" applyNumberFormat="1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5" fontId="1" fillId="0" borderId="17" xfId="0" applyNumberFormat="1" applyFont="1" applyBorder="1" applyAlignment="1" applyProtection="1">
      <alignment wrapText="1"/>
      <protection locked="0"/>
    </xf>
    <xf numFmtId="5" fontId="1" fillId="0" borderId="12" xfId="0" applyNumberFormat="1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1" fillId="2" borderId="21" xfId="0" applyFont="1" applyFill="1" applyBorder="1" applyAlignment="1">
      <alignment horizontal="fill" wrapText="1"/>
    </xf>
    <xf numFmtId="0" fontId="1" fillId="2" borderId="26" xfId="0" applyFont="1" applyFill="1" applyBorder="1" applyAlignment="1">
      <alignment horizontal="fill" wrapText="1"/>
    </xf>
    <xf numFmtId="0" fontId="1" fillId="2" borderId="27" xfId="0" applyFont="1" applyFill="1" applyBorder="1" applyAlignment="1">
      <alignment horizontal="fill" wrapText="1"/>
    </xf>
    <xf numFmtId="0" fontId="1" fillId="2" borderId="25" xfId="0" applyFont="1" applyFill="1" applyBorder="1" applyAlignment="1">
      <alignment horizontal="fill" wrapText="1"/>
    </xf>
    <xf numFmtId="0" fontId="1" fillId="0" borderId="31" xfId="0" applyFont="1" applyBorder="1" applyAlignment="1" applyProtection="1">
      <alignment wrapText="1"/>
      <protection locked="0"/>
    </xf>
    <xf numFmtId="0" fontId="1" fillId="0" borderId="32" xfId="0" applyFont="1" applyBorder="1" applyAlignment="1" applyProtection="1">
      <alignment wrapText="1"/>
      <protection locked="0"/>
    </xf>
    <xf numFmtId="0" fontId="1" fillId="2" borderId="30" xfId="0" applyFont="1" applyFill="1" applyBorder="1" applyAlignment="1">
      <alignment horizontal="fill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6" xfId="0" applyNumberFormat="1" applyFont="1" applyBorder="1" applyAlignment="1" applyProtection="1">
      <alignment horizontal="left"/>
      <protection locked="0"/>
    </xf>
    <xf numFmtId="164" fontId="1" fillId="0" borderId="16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3" fillId="0" borderId="0" xfId="0" applyNumberFormat="1" applyFont="1" applyAlignment="1" applyProtection="1">
      <alignment wrapText="1"/>
      <protection locked="0"/>
    </xf>
    <xf numFmtId="6" fontId="1" fillId="0" borderId="12" xfId="0" applyNumberFormat="1" applyFont="1" applyBorder="1" applyAlignment="1" applyProtection="1">
      <alignment wrapText="1"/>
      <protection locked="0"/>
    </xf>
    <xf numFmtId="49" fontId="1" fillId="0" borderId="16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0" xfId="0" applyNumberFormat="1" applyFont="1" applyBorder="1" applyProtection="1">
      <protection locked="0"/>
    </xf>
    <xf numFmtId="49" fontId="1" fillId="0" borderId="17" xfId="0" applyNumberFormat="1" applyFont="1" applyBorder="1" applyAlignment="1">
      <alignment horizontal="left"/>
    </xf>
    <xf numFmtId="0" fontId="1" fillId="0" borderId="28" xfId="0" applyFont="1" applyBorder="1"/>
    <xf numFmtId="0" fontId="1" fillId="0" borderId="33" xfId="0" applyFont="1" applyBorder="1" applyProtection="1">
      <protection locked="0"/>
    </xf>
    <xf numFmtId="0" fontId="1" fillId="2" borderId="34" xfId="0" applyFont="1" applyFill="1" applyBorder="1" applyAlignment="1">
      <alignment horizontal="fill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1329018</xdr:colOff>
      <xdr:row>4</xdr:row>
      <xdr:rowOff>134259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8A7DC3-B6BD-4DAC-A17E-D9C4C6BEF3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152400" y="85725"/>
          <a:ext cx="1176618" cy="1153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206829</xdr:colOff>
      <xdr:row>3</xdr:row>
      <xdr:rowOff>250896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86BCB1-9589-4668-93F5-4B88759ADE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816429" cy="81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FF7B-7C73-4DD9-B448-E1C41362590B}">
  <dimension ref="A1:M41"/>
  <sheetViews>
    <sheetView tabSelected="1" workbookViewId="0">
      <selection activeCell="B35" sqref="B35"/>
    </sheetView>
  </sheetViews>
  <sheetFormatPr defaultRowHeight="15" x14ac:dyDescent="0.25"/>
  <cols>
    <col min="1" max="1" width="36.7109375" style="43" customWidth="1"/>
    <col min="2" max="2" width="18.5703125" style="43" customWidth="1"/>
    <col min="3" max="3" width="23" style="43" customWidth="1"/>
    <col min="4" max="4" width="19.7109375" style="43" customWidth="1"/>
    <col min="5" max="5" width="24.7109375" style="43" customWidth="1"/>
    <col min="6" max="6" width="23.28515625" style="43" customWidth="1"/>
    <col min="7" max="7" width="20.5703125" style="43" customWidth="1"/>
    <col min="8" max="8" width="21" style="43" customWidth="1"/>
    <col min="9" max="16384" width="9.140625" style="43"/>
  </cols>
  <sheetData>
    <row r="1" spans="1:8" ht="21.75" customHeight="1" x14ac:dyDescent="0.25">
      <c r="C1" s="52"/>
      <c r="D1" s="53" t="s">
        <v>36</v>
      </c>
      <c r="E1" s="52"/>
    </row>
    <row r="2" spans="1:8" ht="21.75" customHeight="1" x14ac:dyDescent="0.25">
      <c r="C2" s="52"/>
      <c r="D2" s="53" t="s">
        <v>37</v>
      </c>
      <c r="E2" s="52"/>
    </row>
    <row r="3" spans="1:8" s="2" customFormat="1" ht="21.75" customHeight="1" x14ac:dyDescent="0.25">
      <c r="A3" s="46"/>
      <c r="C3" s="52"/>
      <c r="D3" s="54" t="s">
        <v>38</v>
      </c>
      <c r="E3" s="52"/>
    </row>
    <row r="4" spans="1:8" s="2" customFormat="1" ht="21.75" customHeight="1" x14ac:dyDescent="0.2">
      <c r="A4" s="46"/>
    </row>
    <row r="5" spans="1:8" s="2" customFormat="1" ht="21.75" customHeight="1" x14ac:dyDescent="0.2">
      <c r="A5" s="46"/>
    </row>
    <row r="6" spans="1:8" s="2" customFormat="1" ht="21.75" customHeight="1" x14ac:dyDescent="0.25">
      <c r="A6" s="54" t="s">
        <v>39</v>
      </c>
      <c r="B6" s="47" t="s">
        <v>40</v>
      </c>
      <c r="C6" s="48"/>
      <c r="F6" s="54" t="s">
        <v>41</v>
      </c>
      <c r="G6" s="47" t="s">
        <v>47</v>
      </c>
      <c r="H6" s="49"/>
    </row>
    <row r="7" spans="1:8" s="2" customFormat="1" ht="21.75" customHeight="1" x14ac:dyDescent="0.25">
      <c r="A7" s="54" t="s">
        <v>42</v>
      </c>
      <c r="B7" s="50" t="s">
        <v>43</v>
      </c>
      <c r="C7" s="7"/>
      <c r="F7" s="54" t="s">
        <v>44</v>
      </c>
      <c r="G7" s="50" t="s">
        <v>48</v>
      </c>
      <c r="H7" s="51"/>
    </row>
    <row r="8" spans="1:8" s="2" customFormat="1" ht="21.75" customHeight="1" x14ac:dyDescent="0.25">
      <c r="A8" s="54" t="s">
        <v>45</v>
      </c>
      <c r="B8" s="50" t="s">
        <v>50</v>
      </c>
      <c r="C8" s="7"/>
      <c r="F8" s="54" t="s">
        <v>46</v>
      </c>
      <c r="G8" s="47" t="s">
        <v>49</v>
      </c>
      <c r="H8" s="49"/>
    </row>
    <row r="9" spans="1:8" ht="21.75" customHeight="1" thickBot="1" x14ac:dyDescent="0.3"/>
    <row r="10" spans="1:8" s="16" customFormat="1" ht="21.75" customHeight="1" x14ac:dyDescent="0.2">
      <c r="A10" s="14"/>
      <c r="B10" s="15" t="s">
        <v>0</v>
      </c>
      <c r="C10" s="68" t="s">
        <v>1</v>
      </c>
      <c r="D10" s="69"/>
      <c r="E10" s="68" t="s">
        <v>2</v>
      </c>
      <c r="F10" s="69"/>
      <c r="G10" s="68" t="s">
        <v>3</v>
      </c>
      <c r="H10" s="69"/>
    </row>
    <row r="11" spans="1:8" s="16" customFormat="1" ht="21.75" customHeight="1" x14ac:dyDescent="0.2">
      <c r="A11" s="44" t="s">
        <v>4</v>
      </c>
      <c r="B11" s="17" t="s">
        <v>5</v>
      </c>
      <c r="C11" s="18" t="s">
        <v>6</v>
      </c>
      <c r="D11" s="19" t="s">
        <v>7</v>
      </c>
      <c r="E11" s="18" t="s">
        <v>6</v>
      </c>
      <c r="F11" s="19" t="s">
        <v>7</v>
      </c>
      <c r="G11" s="18" t="s">
        <v>6</v>
      </c>
      <c r="H11" s="19" t="s">
        <v>7</v>
      </c>
    </row>
    <row r="12" spans="1:8" s="16" customFormat="1" ht="21.75" customHeight="1" x14ac:dyDescent="0.2">
      <c r="A12" s="45" t="s">
        <v>8</v>
      </c>
      <c r="B12" s="20" t="s">
        <v>9</v>
      </c>
      <c r="C12" s="21" t="s">
        <v>10</v>
      </c>
      <c r="D12" s="22" t="s">
        <v>11</v>
      </c>
      <c r="E12" s="21" t="s">
        <v>12</v>
      </c>
      <c r="F12" s="22" t="s">
        <v>13</v>
      </c>
      <c r="G12" s="21" t="s">
        <v>14</v>
      </c>
      <c r="H12" s="22" t="s">
        <v>15</v>
      </c>
    </row>
    <row r="13" spans="1:8" s="16" customFormat="1" ht="21.75" customHeight="1" x14ac:dyDescent="0.25">
      <c r="A13" s="55" t="s">
        <v>16</v>
      </c>
      <c r="B13" s="23"/>
      <c r="C13" s="24"/>
      <c r="D13" s="25"/>
      <c r="E13" s="24"/>
      <c r="F13" s="25"/>
      <c r="G13" s="24"/>
      <c r="H13" s="25"/>
    </row>
    <row r="14" spans="1:8" s="16" customFormat="1" ht="21.75" customHeight="1" x14ac:dyDescent="0.2">
      <c r="A14" s="26" t="s">
        <v>17</v>
      </c>
      <c r="B14" s="27">
        <v>168</v>
      </c>
      <c r="C14" s="8">
        <v>95</v>
      </c>
      <c r="D14" s="60">
        <v>2350</v>
      </c>
      <c r="E14" s="28">
        <v>65</v>
      </c>
      <c r="F14" s="60">
        <v>2350</v>
      </c>
      <c r="G14" s="28">
        <v>64</v>
      </c>
      <c r="H14" s="60">
        <v>2350</v>
      </c>
    </row>
    <row r="15" spans="1:8" s="16" customFormat="1" ht="21.75" customHeight="1" x14ac:dyDescent="0.2">
      <c r="A15" s="26" t="s">
        <v>18</v>
      </c>
      <c r="B15" s="27">
        <v>9</v>
      </c>
      <c r="C15" s="8">
        <v>9</v>
      </c>
      <c r="D15" s="60">
        <v>2750</v>
      </c>
      <c r="E15" s="28">
        <v>7</v>
      </c>
      <c r="F15" s="60">
        <v>2750</v>
      </c>
      <c r="G15" s="28">
        <v>28</v>
      </c>
      <c r="H15" s="60">
        <v>3150</v>
      </c>
    </row>
    <row r="16" spans="1:8" s="16" customFormat="1" ht="21.75" customHeight="1" x14ac:dyDescent="0.2">
      <c r="A16" s="26" t="s">
        <v>19</v>
      </c>
      <c r="B16" s="27">
        <v>240</v>
      </c>
      <c r="C16" s="8">
        <v>203</v>
      </c>
      <c r="D16" s="60">
        <v>3650</v>
      </c>
      <c r="E16" s="28">
        <v>196</v>
      </c>
      <c r="F16" s="60">
        <v>3650</v>
      </c>
      <c r="G16" s="28">
        <v>213</v>
      </c>
      <c r="H16" s="60">
        <v>3650</v>
      </c>
    </row>
    <row r="17" spans="1:8" s="16" customFormat="1" ht="21.75" customHeight="1" x14ac:dyDescent="0.2">
      <c r="A17" s="26" t="s">
        <v>20</v>
      </c>
      <c r="B17" s="27">
        <v>96</v>
      </c>
      <c r="C17" s="8">
        <v>83</v>
      </c>
      <c r="D17" s="60">
        <v>2900</v>
      </c>
      <c r="E17" s="28">
        <v>92</v>
      </c>
      <c r="F17" s="60">
        <v>2900</v>
      </c>
      <c r="G17" s="28">
        <v>66</v>
      </c>
      <c r="H17" s="60">
        <v>2900</v>
      </c>
    </row>
    <row r="18" spans="1:8" s="16" customFormat="1" ht="21.75" customHeight="1" x14ac:dyDescent="0.2">
      <c r="A18" s="26" t="s">
        <v>21</v>
      </c>
      <c r="B18" s="27">
        <v>138</v>
      </c>
      <c r="C18" s="8">
        <v>112</v>
      </c>
      <c r="D18" s="60">
        <v>3400</v>
      </c>
      <c r="E18" s="28">
        <v>97</v>
      </c>
      <c r="F18" s="60">
        <v>3400</v>
      </c>
      <c r="G18" s="28">
        <v>73</v>
      </c>
      <c r="H18" s="60">
        <v>3400</v>
      </c>
    </row>
    <row r="19" spans="1:8" s="16" customFormat="1" ht="21.75" customHeight="1" x14ac:dyDescent="0.2">
      <c r="A19" s="26" t="s">
        <v>22</v>
      </c>
      <c r="B19" s="27">
        <v>24</v>
      </c>
      <c r="C19" s="8">
        <v>20</v>
      </c>
      <c r="D19" s="60">
        <v>4250</v>
      </c>
      <c r="E19" s="28">
        <v>20</v>
      </c>
      <c r="F19" s="60">
        <v>4250</v>
      </c>
      <c r="G19" s="28">
        <v>19</v>
      </c>
      <c r="H19" s="60">
        <v>4250</v>
      </c>
    </row>
    <row r="20" spans="1:8" s="16" customFormat="1" ht="21.75" customHeight="1" x14ac:dyDescent="0.2">
      <c r="A20" s="26" t="s">
        <v>23</v>
      </c>
      <c r="B20" s="27">
        <v>420</v>
      </c>
      <c r="C20" s="8">
        <v>4</v>
      </c>
      <c r="D20" s="60">
        <v>1800</v>
      </c>
      <c r="E20" s="28">
        <v>6</v>
      </c>
      <c r="F20" s="60">
        <v>1800</v>
      </c>
      <c r="G20" s="28">
        <v>45</v>
      </c>
      <c r="H20" s="60">
        <v>1800</v>
      </c>
    </row>
    <row r="21" spans="1:8" s="16" customFormat="1" ht="21.75" customHeight="1" x14ac:dyDescent="0.2">
      <c r="A21" s="26" t="s">
        <v>24</v>
      </c>
      <c r="B21" s="27">
        <v>0</v>
      </c>
      <c r="C21" s="8">
        <v>166</v>
      </c>
      <c r="D21" s="60">
        <v>2300</v>
      </c>
      <c r="E21" s="28">
        <v>119</v>
      </c>
      <c r="F21" s="60">
        <v>2300</v>
      </c>
      <c r="G21" s="28">
        <v>49</v>
      </c>
      <c r="H21" s="60">
        <v>2100</v>
      </c>
    </row>
    <row r="22" spans="1:8" s="16" customFormat="1" ht="21.75" customHeight="1" x14ac:dyDescent="0.2">
      <c r="A22" s="26" t="s">
        <v>25</v>
      </c>
      <c r="B22" s="27">
        <v>48</v>
      </c>
      <c r="C22" s="9">
        <v>10</v>
      </c>
      <c r="D22" s="60">
        <v>2350</v>
      </c>
      <c r="E22" s="30">
        <v>15</v>
      </c>
      <c r="F22" s="60">
        <v>2350</v>
      </c>
      <c r="G22" s="30">
        <v>36</v>
      </c>
      <c r="H22" s="60">
        <v>2350</v>
      </c>
    </row>
    <row r="23" spans="1:8" s="16" customFormat="1" ht="21.75" customHeight="1" x14ac:dyDescent="0.2">
      <c r="A23" s="26" t="s">
        <v>26</v>
      </c>
      <c r="B23" s="27">
        <v>24</v>
      </c>
      <c r="C23" s="9">
        <v>13</v>
      </c>
      <c r="D23" s="60">
        <v>2750</v>
      </c>
      <c r="E23" s="30">
        <v>6</v>
      </c>
      <c r="F23" s="60">
        <v>2750</v>
      </c>
      <c r="G23" s="30">
        <v>15</v>
      </c>
      <c r="H23" s="60">
        <v>3150</v>
      </c>
    </row>
    <row r="24" spans="1:8" s="16" customFormat="1" ht="21.75" customHeight="1" x14ac:dyDescent="0.2">
      <c r="A24" s="26" t="s">
        <v>27</v>
      </c>
      <c r="B24" s="31">
        <v>192</v>
      </c>
      <c r="C24" s="9">
        <v>128</v>
      </c>
      <c r="D24" s="32">
        <v>2650</v>
      </c>
      <c r="E24" s="30">
        <v>108</v>
      </c>
      <c r="F24" s="32">
        <v>2650</v>
      </c>
      <c r="G24" s="30">
        <v>98</v>
      </c>
      <c r="H24" s="32">
        <v>2650</v>
      </c>
    </row>
    <row r="25" spans="1:8" s="16" customFormat="1" ht="21.75" customHeight="1" x14ac:dyDescent="0.2">
      <c r="A25" s="26" t="s">
        <v>28</v>
      </c>
      <c r="B25" s="31">
        <v>105</v>
      </c>
      <c r="C25" s="8">
        <v>105</v>
      </c>
      <c r="D25" s="32">
        <v>2950</v>
      </c>
      <c r="E25" s="28">
        <v>91</v>
      </c>
      <c r="F25" s="32">
        <v>2950</v>
      </c>
      <c r="G25" s="28">
        <v>103</v>
      </c>
      <c r="H25" s="32">
        <v>2950</v>
      </c>
    </row>
    <row r="26" spans="1:8" s="16" customFormat="1" ht="21.75" customHeight="1" x14ac:dyDescent="0.2">
      <c r="A26" s="26" t="s">
        <v>29</v>
      </c>
      <c r="B26" s="31">
        <v>168</v>
      </c>
      <c r="C26" s="8">
        <v>80</v>
      </c>
      <c r="D26" s="32">
        <v>2350</v>
      </c>
      <c r="E26" s="28">
        <v>82</v>
      </c>
      <c r="F26" s="32">
        <v>2350</v>
      </c>
      <c r="G26" s="28">
        <v>36</v>
      </c>
      <c r="H26" s="60">
        <v>2350</v>
      </c>
    </row>
    <row r="27" spans="1:8" s="16" customFormat="1" ht="21.75" customHeight="1" x14ac:dyDescent="0.2">
      <c r="A27" s="26" t="s">
        <v>30</v>
      </c>
      <c r="B27" s="27">
        <v>9</v>
      </c>
      <c r="C27" s="8">
        <v>8</v>
      </c>
      <c r="D27" s="33">
        <v>2750</v>
      </c>
      <c r="E27" s="28">
        <v>6</v>
      </c>
      <c r="F27" s="33">
        <v>2750</v>
      </c>
      <c r="G27" s="28">
        <v>31</v>
      </c>
      <c r="H27" s="60">
        <v>3150</v>
      </c>
    </row>
    <row r="28" spans="1:8" s="16" customFormat="1" ht="21.75" customHeight="1" x14ac:dyDescent="0.2">
      <c r="A28" s="26" t="s">
        <v>52</v>
      </c>
      <c r="B28" s="27">
        <v>420</v>
      </c>
      <c r="C28" s="28">
        <v>0</v>
      </c>
      <c r="D28" s="29" t="s">
        <v>51</v>
      </c>
      <c r="E28" s="28">
        <v>0</v>
      </c>
      <c r="F28" s="29" t="s">
        <v>51</v>
      </c>
      <c r="G28" s="28">
        <v>0</v>
      </c>
      <c r="H28" s="29" t="s">
        <v>51</v>
      </c>
    </row>
    <row r="29" spans="1:8" s="16" customFormat="1" ht="21.75" customHeight="1" x14ac:dyDescent="0.2">
      <c r="A29" s="26" t="s">
        <v>53</v>
      </c>
      <c r="B29" s="27">
        <v>0</v>
      </c>
      <c r="C29" s="28">
        <v>0</v>
      </c>
      <c r="D29" s="29" t="s">
        <v>51</v>
      </c>
      <c r="E29" s="28">
        <v>0</v>
      </c>
      <c r="F29" s="29" t="s">
        <v>51</v>
      </c>
      <c r="G29" s="28">
        <v>0</v>
      </c>
      <c r="H29" s="29" t="s">
        <v>51</v>
      </c>
    </row>
    <row r="30" spans="1:8" s="16" customFormat="1" ht="21.75" customHeight="1" x14ac:dyDescent="0.2">
      <c r="A30" s="26"/>
      <c r="B30" s="27"/>
      <c r="C30" s="28"/>
      <c r="D30" s="33"/>
      <c r="E30" s="28"/>
      <c r="F30" s="33"/>
      <c r="G30" s="28"/>
      <c r="H30" s="33"/>
    </row>
    <row r="31" spans="1:8" s="16" customFormat="1" ht="21.75" customHeight="1" thickBot="1" x14ac:dyDescent="0.3">
      <c r="A31" s="56" t="s">
        <v>31</v>
      </c>
      <c r="B31" s="34">
        <f>SUM(B14:B30)</f>
        <v>2061</v>
      </c>
      <c r="C31" s="35">
        <f>SUM(C14:C30)</f>
        <v>1036</v>
      </c>
      <c r="D31" s="36"/>
      <c r="E31" s="35">
        <f>SUM(E14:E30)</f>
        <v>910</v>
      </c>
      <c r="F31" s="36"/>
      <c r="G31" s="35">
        <f>SUM(G14:G30)</f>
        <v>876</v>
      </c>
      <c r="H31" s="36"/>
    </row>
    <row r="32" spans="1:8" s="16" customFormat="1" ht="21.75" customHeight="1" thickTop="1" x14ac:dyDescent="0.25">
      <c r="A32" s="57" t="s">
        <v>32</v>
      </c>
      <c r="B32" s="37"/>
      <c r="C32" s="38"/>
      <c r="D32" s="39"/>
      <c r="E32" s="38"/>
      <c r="F32" s="39"/>
      <c r="G32" s="38"/>
      <c r="H32" s="39"/>
    </row>
    <row r="33" spans="1:13" s="16" customFormat="1" ht="21.75" customHeight="1" x14ac:dyDescent="0.2">
      <c r="A33" s="26" t="s">
        <v>51</v>
      </c>
      <c r="B33" s="27"/>
      <c r="C33" s="28"/>
      <c r="D33" s="33"/>
      <c r="E33" s="28"/>
      <c r="F33" s="33"/>
      <c r="G33" s="28"/>
      <c r="H33" s="33"/>
    </row>
    <row r="34" spans="1:13" s="16" customFormat="1" ht="37.5" customHeight="1" thickBot="1" x14ac:dyDescent="0.3">
      <c r="A34" s="56" t="s">
        <v>33</v>
      </c>
      <c r="B34" s="34">
        <f>SUM(B33:B33)</f>
        <v>0</v>
      </c>
      <c r="C34" s="35">
        <f>SUM(C33:C33)</f>
        <v>0</v>
      </c>
      <c r="D34" s="36"/>
      <c r="E34" s="35">
        <f>SUM(E33:E33)</f>
        <v>0</v>
      </c>
      <c r="F34" s="36"/>
      <c r="G34" s="35">
        <f>SUM(G33:G33)</f>
        <v>0</v>
      </c>
      <c r="H34" s="36"/>
    </row>
    <row r="35" spans="1:13" s="16" customFormat="1" ht="21.75" customHeight="1" thickTop="1" thickBot="1" x14ac:dyDescent="0.3">
      <c r="A35" s="58" t="s">
        <v>34</v>
      </c>
      <c r="B35" s="40">
        <f>(B31+B34)</f>
        <v>2061</v>
      </c>
      <c r="C35" s="41">
        <f>(C31+C34)</f>
        <v>1036</v>
      </c>
      <c r="D35" s="42"/>
      <c r="E35" s="41">
        <f>(E31+E34)</f>
        <v>910</v>
      </c>
      <c r="F35" s="42"/>
      <c r="G35" s="41">
        <f>(G31+G34)</f>
        <v>876</v>
      </c>
      <c r="H35" s="42"/>
    </row>
    <row r="36" spans="1:13" s="16" customFormat="1" ht="22.5" customHeight="1" x14ac:dyDescent="0.2"/>
    <row r="37" spans="1:13" s="16" customFormat="1" ht="22.5" customHeight="1" x14ac:dyDescent="0.25">
      <c r="A37" s="59" t="s">
        <v>35</v>
      </c>
    </row>
    <row r="38" spans="1:13" s="16" customFormat="1" ht="22.5" customHeight="1" x14ac:dyDescent="0.25">
      <c r="A38" s="13" t="s">
        <v>54</v>
      </c>
      <c r="M38" s="43"/>
    </row>
    <row r="39" spans="1:13" s="16" customFormat="1" ht="22.5" customHeight="1" x14ac:dyDescent="0.2">
      <c r="A39" s="13" t="s">
        <v>55</v>
      </c>
    </row>
    <row r="40" spans="1:13" s="16" customFormat="1" ht="23.25" customHeight="1" x14ac:dyDescent="0.2">
      <c r="A40" s="13" t="s">
        <v>56</v>
      </c>
    </row>
    <row r="41" spans="1:13" s="16" customFormat="1" ht="23.25" customHeight="1" x14ac:dyDescent="0.2">
      <c r="A41" s="13" t="s">
        <v>70</v>
      </c>
    </row>
  </sheetData>
  <mergeCells count="3">
    <mergeCell ref="C10:D10"/>
    <mergeCell ref="E10:F10"/>
    <mergeCell ref="G10:H10"/>
  </mergeCells>
  <dataValidations count="1">
    <dataValidation type="textLength" allowBlank="1" showInputMessage="1" showErrorMessage="1" errorTitle="Cell size" error="Comment exceeds limit of 255 characters" promptTitle="Cell size" prompt="Cell size is limited to 255 characters" sqref="A37:A41" xr:uid="{148C35BA-DEA9-467B-8763-F45ADA54B904}">
      <formula1>0</formula1>
      <formula2>255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4859-7F1A-4D28-9653-8653A8EB18DF}">
  <dimension ref="A1:J21"/>
  <sheetViews>
    <sheetView workbookViewId="0">
      <selection activeCell="A22" sqref="A22"/>
    </sheetView>
  </sheetViews>
  <sheetFormatPr defaultRowHeight="15" x14ac:dyDescent="0.25"/>
  <cols>
    <col min="3" max="3" width="21" customWidth="1"/>
    <col min="4" max="4" width="15" customWidth="1"/>
    <col min="5" max="5" width="28.85546875" customWidth="1"/>
    <col min="6" max="6" width="23.42578125" customWidth="1"/>
    <col min="7" max="7" width="23.7109375" customWidth="1"/>
    <col min="8" max="8" width="28.7109375" customWidth="1"/>
    <col min="9" max="9" width="16.85546875" customWidth="1"/>
  </cols>
  <sheetData>
    <row r="1" spans="1:10" ht="15.75" x14ac:dyDescent="0.25">
      <c r="A1" s="2"/>
      <c r="B1" s="2"/>
      <c r="C1" s="2"/>
      <c r="E1" s="52"/>
      <c r="F1" s="53" t="s">
        <v>57</v>
      </c>
      <c r="G1" s="52"/>
      <c r="H1" s="2"/>
      <c r="I1" s="2"/>
      <c r="J1" s="2"/>
    </row>
    <row r="2" spans="1:10" ht="15.75" x14ac:dyDescent="0.25">
      <c r="A2" s="2"/>
      <c r="B2" s="2"/>
      <c r="C2" s="2"/>
      <c r="E2" s="52"/>
      <c r="F2" s="53" t="s">
        <v>58</v>
      </c>
      <c r="G2" s="52"/>
      <c r="H2" s="2"/>
      <c r="I2" s="2"/>
      <c r="J2" s="2"/>
    </row>
    <row r="3" spans="1:10" ht="15.75" x14ac:dyDescent="0.25">
      <c r="A3" s="2"/>
      <c r="B3" s="2"/>
      <c r="C3" s="2"/>
      <c r="E3" s="52"/>
      <c r="F3" s="54" t="s">
        <v>38</v>
      </c>
      <c r="G3" s="52"/>
      <c r="H3" s="2"/>
      <c r="I3" s="2"/>
      <c r="J3" s="2"/>
    </row>
    <row r="4" spans="1:10" ht="24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54" t="s">
        <v>39</v>
      </c>
      <c r="B5" s="52"/>
      <c r="C5" s="53"/>
      <c r="D5" s="47" t="s">
        <v>40</v>
      </c>
      <c r="E5" s="48"/>
      <c r="F5" s="2"/>
      <c r="G5" s="54" t="s">
        <v>41</v>
      </c>
      <c r="H5" s="47" t="s">
        <v>47</v>
      </c>
      <c r="I5" s="49"/>
    </row>
    <row r="6" spans="1:10" ht="15.75" x14ac:dyDescent="0.25">
      <c r="A6" s="54" t="s">
        <v>42</v>
      </c>
      <c r="B6" s="52"/>
      <c r="C6" s="53"/>
      <c r="D6" s="50" t="s">
        <v>43</v>
      </c>
      <c r="E6" s="7"/>
      <c r="F6" s="2"/>
      <c r="G6" s="54" t="s">
        <v>44</v>
      </c>
      <c r="H6" s="50" t="s">
        <v>48</v>
      </c>
      <c r="I6" s="51"/>
    </row>
    <row r="7" spans="1:10" ht="15.75" x14ac:dyDescent="0.25">
      <c r="A7" s="54" t="s">
        <v>45</v>
      </c>
      <c r="B7" s="52"/>
      <c r="C7" s="52"/>
      <c r="D7" s="50" t="s">
        <v>50</v>
      </c>
      <c r="E7" s="7"/>
      <c r="F7" s="2"/>
      <c r="G7" s="54" t="s">
        <v>46</v>
      </c>
      <c r="H7" s="47" t="s">
        <v>49</v>
      </c>
      <c r="I7" s="49"/>
    </row>
    <row r="8" spans="1:10" ht="16.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x14ac:dyDescent="0.25">
      <c r="A9" s="62"/>
      <c r="B9" s="1"/>
      <c r="C9" s="1"/>
      <c r="D9" s="70" t="s">
        <v>59</v>
      </c>
      <c r="E9" s="71"/>
      <c r="F9" s="70" t="s">
        <v>60</v>
      </c>
      <c r="G9" s="71"/>
      <c r="H9" s="70" t="s">
        <v>61</v>
      </c>
      <c r="I9" s="71"/>
      <c r="J9" s="2"/>
    </row>
    <row r="10" spans="1:10" ht="15.75" x14ac:dyDescent="0.25">
      <c r="A10" s="72" t="s">
        <v>62</v>
      </c>
      <c r="B10" s="73"/>
      <c r="C10" s="74"/>
      <c r="D10" s="4" t="s">
        <v>6</v>
      </c>
      <c r="E10" s="3" t="s">
        <v>63</v>
      </c>
      <c r="F10" s="4" t="s">
        <v>6</v>
      </c>
      <c r="G10" s="3" t="s">
        <v>63</v>
      </c>
      <c r="H10" s="4" t="s">
        <v>6</v>
      </c>
      <c r="I10" s="3" t="s">
        <v>63</v>
      </c>
      <c r="J10" s="2"/>
    </row>
    <row r="11" spans="1:10" ht="15.75" x14ac:dyDescent="0.25">
      <c r="A11" s="75" t="s">
        <v>8</v>
      </c>
      <c r="B11" s="76"/>
      <c r="C11" s="77"/>
      <c r="D11" s="6" t="s">
        <v>9</v>
      </c>
      <c r="E11" s="5" t="s">
        <v>10</v>
      </c>
      <c r="F11" s="6" t="s">
        <v>11</v>
      </c>
      <c r="G11" s="5" t="s">
        <v>12</v>
      </c>
      <c r="H11" s="6" t="s">
        <v>13</v>
      </c>
      <c r="I11" s="5" t="s">
        <v>14</v>
      </c>
      <c r="J11" s="2"/>
    </row>
    <row r="12" spans="1:10" ht="15.75" x14ac:dyDescent="0.25">
      <c r="A12" s="63" t="s">
        <v>66</v>
      </c>
      <c r="B12" s="61"/>
      <c r="C12" s="64"/>
      <c r="D12" s="8">
        <v>68</v>
      </c>
      <c r="E12" s="11">
        <v>1780</v>
      </c>
      <c r="F12" s="8">
        <v>33</v>
      </c>
      <c r="G12" s="11">
        <v>1780</v>
      </c>
      <c r="H12" s="8">
        <v>20</v>
      </c>
      <c r="I12" s="11">
        <v>1870</v>
      </c>
      <c r="J12" s="2"/>
    </row>
    <row r="13" spans="1:10" ht="15.75" x14ac:dyDescent="0.25">
      <c r="A13" s="63" t="s">
        <v>67</v>
      </c>
      <c r="B13" s="61"/>
      <c r="C13" s="64"/>
      <c r="D13" s="9">
        <v>632</v>
      </c>
      <c r="E13" s="10">
        <v>1770</v>
      </c>
      <c r="F13" s="9">
        <v>475</v>
      </c>
      <c r="G13" s="10">
        <v>1770</v>
      </c>
      <c r="H13" s="9">
        <v>482</v>
      </c>
      <c r="I13" s="10">
        <v>1850</v>
      </c>
      <c r="J13" s="2"/>
    </row>
    <row r="14" spans="1:10" ht="15.75" x14ac:dyDescent="0.25">
      <c r="A14" s="63" t="s">
        <v>68</v>
      </c>
      <c r="B14" s="61"/>
      <c r="C14" s="64"/>
      <c r="D14" s="9">
        <v>28</v>
      </c>
      <c r="E14" s="11">
        <v>675</v>
      </c>
      <c r="F14" s="9">
        <v>17</v>
      </c>
      <c r="G14" s="11">
        <v>675</v>
      </c>
      <c r="H14" s="9">
        <v>23</v>
      </c>
      <c r="I14" s="11">
        <v>675</v>
      </c>
      <c r="J14" s="2"/>
    </row>
    <row r="15" spans="1:10" ht="15.75" x14ac:dyDescent="0.25">
      <c r="A15" s="63" t="s">
        <v>69</v>
      </c>
      <c r="B15" s="61"/>
      <c r="C15" s="64"/>
      <c r="D15" s="8">
        <v>410</v>
      </c>
      <c r="E15" s="11">
        <v>750</v>
      </c>
      <c r="F15" s="8">
        <v>386</v>
      </c>
      <c r="G15" s="11">
        <v>750</v>
      </c>
      <c r="H15" s="8">
        <v>411</v>
      </c>
      <c r="I15" s="11">
        <v>750</v>
      </c>
      <c r="J15" s="2"/>
    </row>
    <row r="16" spans="1:10" ht="15.75" x14ac:dyDescent="0.25">
      <c r="A16" s="63" t="s">
        <v>65</v>
      </c>
      <c r="B16" s="61"/>
      <c r="C16" s="64"/>
      <c r="D16" s="8">
        <v>21</v>
      </c>
      <c r="E16" s="11">
        <v>200</v>
      </c>
      <c r="F16" s="8">
        <v>133</v>
      </c>
      <c r="G16" s="11">
        <v>200</v>
      </c>
      <c r="H16" s="8">
        <v>175</v>
      </c>
      <c r="I16" s="11">
        <v>200</v>
      </c>
      <c r="J16" s="2"/>
    </row>
    <row r="17" spans="1:10" ht="16.5" thickBot="1" x14ac:dyDescent="0.3">
      <c r="A17" s="65" t="s">
        <v>64</v>
      </c>
      <c r="B17" s="12"/>
      <c r="C17" s="12"/>
      <c r="D17" s="66">
        <f>SUM(D12:D16)</f>
        <v>1159</v>
      </c>
      <c r="E17" s="67"/>
      <c r="F17" s="66">
        <f>SUM(F12:F16)</f>
        <v>1044</v>
      </c>
      <c r="G17" s="67"/>
      <c r="H17" s="66">
        <f>SUM(H12:H16)</f>
        <v>1111</v>
      </c>
      <c r="I17" s="67"/>
      <c r="J17" s="2"/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13" t="s">
        <v>35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78" t="s">
        <v>71</v>
      </c>
    </row>
    <row r="21" spans="1:10" ht="15.75" x14ac:dyDescent="0.25">
      <c r="A21" s="78" t="s">
        <v>72</v>
      </c>
    </row>
  </sheetData>
  <mergeCells count="5">
    <mergeCell ref="D9:E9"/>
    <mergeCell ref="F9:G9"/>
    <mergeCell ref="H9:I9"/>
    <mergeCell ref="A10:C10"/>
    <mergeCell ref="A11:C11"/>
  </mergeCells>
  <dataValidations count="1">
    <dataValidation type="textLength" allowBlank="1" showInputMessage="1" showErrorMessage="1" errorTitle="Cell size" error="Comment exceeds limit of 255 characters" promptTitle="Cell size" prompt="Cell size is limited to 255 characters" sqref="A19" xr:uid="{AA9377F2-B035-4B6E-99AF-6765569284A5}">
      <formula1>0</formula1>
      <formula2>255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16-1</vt:lpstr>
      <vt:lpstr>16-2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LEANNA J</dc:creator>
  <cp:lastModifiedBy>Administrator</cp:lastModifiedBy>
  <dcterms:created xsi:type="dcterms:W3CDTF">2023-09-26T22:30:05Z</dcterms:created>
  <dcterms:modified xsi:type="dcterms:W3CDTF">2023-09-28T15:20:56Z</dcterms:modified>
</cp:coreProperties>
</file>